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7" activeTab="0"/>
  </bookViews>
  <sheets>
    <sheet name="Основные роботы" sheetId="1" r:id="rId1"/>
    <sheet name="Лист2" sheetId="2" state="hidden" r:id="rId2"/>
    <sheet name="Лист3" sheetId="3" state="hidden" r:id="rId3"/>
  </sheets>
  <definedNames>
    <definedName name="_xlnm.Print_Titles" localSheetId="0">'Основные роботы'!$6:$7</definedName>
    <definedName name="_xlnm.Print_Area" localSheetId="0">'Основные роботы'!$A$6:$K$7</definedName>
  </definedNames>
  <calcPr fullCalcOnLoad="1" refMode="R1C1"/>
</workbook>
</file>

<file path=xl/sharedStrings.xml><?xml version="1.0" encoding="utf-8"?>
<sst xmlns="http://schemas.openxmlformats.org/spreadsheetml/2006/main" count="64" uniqueCount="45">
  <si>
    <t>грн</t>
  </si>
  <si>
    <t>№ п/п</t>
  </si>
  <si>
    <t>Всього по кошторису</t>
  </si>
  <si>
    <t>Найменування ротіт та затрат</t>
  </si>
  <si>
    <t>К-сть</t>
  </si>
  <si>
    <t>Вартість 
од., грн.</t>
  </si>
  <si>
    <t>Вартість, грн.</t>
  </si>
  <si>
    <t xml:space="preserve">Матеріали </t>
  </si>
  <si>
    <t>Найменування матеріалів</t>
  </si>
  <si>
    <t>Од. виміру</t>
  </si>
  <si>
    <t>Од. 
Виміру</t>
  </si>
  <si>
    <t>Вартість од., грн.</t>
  </si>
  <si>
    <t>Вартість, грн</t>
  </si>
  <si>
    <t>Всього по роботам</t>
  </si>
  <si>
    <t>Всього по матеріалам</t>
  </si>
  <si>
    <t>шт</t>
  </si>
  <si>
    <t>м2</t>
  </si>
  <si>
    <t>Всього улаштування карнізу</t>
  </si>
  <si>
    <t>Демонтаж паркету</t>
  </si>
  <si>
    <t>Демонтажні роботи</t>
  </si>
  <si>
    <t>Монтажні  роботи</t>
  </si>
  <si>
    <t>Улаштування невелір маси</t>
  </si>
  <si>
    <t>Підлоги</t>
  </si>
  <si>
    <t>Улаштування ламінату</t>
  </si>
  <si>
    <t>Підложка під ламінат</t>
  </si>
  <si>
    <t>Стіни</t>
  </si>
  <si>
    <t>Улаштування фальш стін г\к</t>
  </si>
  <si>
    <t>Улаштування перегородок з утепленням г\к</t>
  </si>
  <si>
    <t>Гіпсокартон 2,5 стіна</t>
  </si>
  <si>
    <t>Профіл (комплект)</t>
  </si>
  <si>
    <t>Улашт ування шпалер</t>
  </si>
  <si>
    <t>Покраска шпалер</t>
  </si>
  <si>
    <t>Улаштування дверей метал</t>
  </si>
  <si>
    <t>ВинЛок (темный орех), 880*2030 двері</t>
  </si>
  <si>
    <t>REHAU EURO Design.70т панель (вікно глухе)</t>
  </si>
  <si>
    <t>Улаштування вікон</t>
  </si>
  <si>
    <t>Стеля</t>
  </si>
  <si>
    <t>Улаштування стелі типу "армстронг"</t>
  </si>
  <si>
    <t>Монтаж світильників з розводкою</t>
  </si>
  <si>
    <t xml:space="preserve">Стеля армстронг </t>
  </si>
  <si>
    <t>Світильник растровий</t>
  </si>
  <si>
    <t>Ceresit CN-69 (25кг) около 1,8 кг/м² на мм толщины слоя</t>
  </si>
  <si>
    <t>Ламинат</t>
  </si>
  <si>
    <t xml:space="preserve">Комерційна пропозиція на поточний ремонт приміщень </t>
  </si>
  <si>
    <t>шпалери під фарбу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</si>
</sst>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₴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2" fontId="22" fillId="0" borderId="10" xfId="55" applyNumberFormat="1" applyFont="1" applyFill="1" applyBorder="1" applyAlignment="1">
      <alignment wrapText="1"/>
      <protection/>
    </xf>
    <xf numFmtId="19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" fontId="22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wrapText="1"/>
    </xf>
    <xf numFmtId="194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right" vertical="center"/>
    </xf>
    <xf numFmtId="194" fontId="22" fillId="0" borderId="0" xfId="0" applyNumberFormat="1" applyFont="1" applyFill="1" applyBorder="1" applyAlignment="1">
      <alignment horizontal="right" vertical="center"/>
    </xf>
    <xf numFmtId="19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54" applyFont="1" applyFill="1" applyBorder="1" applyAlignment="1">
      <alignment horizontal="center" wrapText="1"/>
      <protection/>
    </xf>
    <xf numFmtId="0" fontId="22" fillId="0" borderId="0" xfId="54" applyFont="1" applyFill="1" applyBorder="1" applyAlignment="1">
      <alignment wrapText="1"/>
      <protection/>
    </xf>
    <xf numFmtId="0" fontId="23" fillId="0" borderId="0" xfId="54" applyFont="1" applyFill="1" applyBorder="1">
      <alignment/>
      <protection/>
    </xf>
    <xf numFmtId="0" fontId="23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right" vertical="center"/>
    </xf>
    <xf numFmtId="194" fontId="23" fillId="0" borderId="10" xfId="0" applyNumberFormat="1" applyFont="1" applyFill="1" applyBorder="1" applyAlignment="1">
      <alignment horizontal="right" vertical="center"/>
    </xf>
    <xf numFmtId="194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94" fontId="22" fillId="0" borderId="10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right" wrapText="1"/>
    </xf>
    <xf numFmtId="194" fontId="24" fillId="0" borderId="10" xfId="0" applyNumberFormat="1" applyFont="1" applyFill="1" applyBorder="1" applyAlignment="1">
      <alignment horizontal="right" wrapText="1"/>
    </xf>
    <xf numFmtId="4" fontId="22" fillId="0" borderId="12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194" fontId="22" fillId="0" borderId="10" xfId="0" applyNumberFormat="1" applyFont="1" applyFill="1" applyBorder="1" applyAlignment="1">
      <alignment horizontal="center" vertical="center"/>
    </xf>
    <xf numFmtId="2" fontId="22" fillId="0" borderId="10" xfId="55" applyNumberFormat="1" applyFont="1" applyFill="1" applyBorder="1" applyAlignment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2" fontId="25" fillId="0" borderId="10" xfId="55" applyNumberFormat="1" applyFont="1" applyFill="1" applyBorder="1" applyAlignment="1">
      <alignment wrapText="1"/>
      <protection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right" wrapText="1"/>
    </xf>
    <xf numFmtId="194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wrapText="1"/>
    </xf>
    <xf numFmtId="194" fontId="25" fillId="0" borderId="10" xfId="0" applyNumberFormat="1" applyFont="1" applyFill="1" applyBorder="1" applyAlignment="1">
      <alignment horizontal="center" wrapText="1"/>
    </xf>
    <xf numFmtId="4" fontId="25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horizontal="center" wrapText="1"/>
    </xf>
    <xf numFmtId="2" fontId="24" fillId="0" borderId="14" xfId="55" applyNumberFormat="1" applyFont="1" applyFill="1" applyBorder="1" applyAlignment="1">
      <alignment wrapText="1"/>
      <protection/>
    </xf>
    <xf numFmtId="2" fontId="24" fillId="0" borderId="14" xfId="0" applyNumberFormat="1" applyFont="1" applyFill="1" applyBorder="1" applyAlignment="1">
      <alignment horizontal="center" wrapText="1"/>
    </xf>
    <xf numFmtId="2" fontId="24" fillId="0" borderId="14" xfId="0" applyNumberFormat="1" applyFont="1" applyFill="1" applyBorder="1" applyAlignment="1">
      <alignment horizontal="right" wrapText="1"/>
    </xf>
    <xf numFmtId="194" fontId="24" fillId="0" borderId="14" xfId="0" applyNumberFormat="1" applyFont="1" applyFill="1" applyBorder="1" applyAlignment="1">
      <alignment horizontal="right" wrapText="1"/>
    </xf>
    <xf numFmtId="0" fontId="24" fillId="0" borderId="14" xfId="0" applyFont="1" applyBorder="1" applyAlignment="1">
      <alignment/>
    </xf>
    <xf numFmtId="0" fontId="24" fillId="0" borderId="14" xfId="0" applyNumberFormat="1" applyFont="1" applyFill="1" applyBorder="1" applyAlignment="1">
      <alignment horizontal="center" wrapText="1"/>
    </xf>
    <xf numFmtId="194" fontId="24" fillId="0" borderId="14" xfId="0" applyNumberFormat="1" applyFont="1" applyFill="1" applyBorder="1" applyAlignment="1">
      <alignment horizontal="center" wrapText="1"/>
    </xf>
    <xf numFmtId="4" fontId="24" fillId="0" borderId="15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46" fillId="0" borderId="0" xfId="42" applyFont="1" applyAlignment="1" applyProtection="1">
      <alignment horizontal="left"/>
      <protection/>
    </xf>
    <xf numFmtId="2" fontId="23" fillId="0" borderId="10" xfId="55" applyNumberFormat="1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" fontId="22" fillId="0" borderId="10" xfId="55" applyNumberFormat="1" applyFont="1" applyFill="1" applyBorder="1" applyAlignment="1">
      <alignment horizontal="center" wrapText="1"/>
      <protection/>
    </xf>
    <xf numFmtId="0" fontId="22" fillId="0" borderId="0" xfId="42" applyFont="1" applyAlignment="1" applyProtection="1">
      <alignment/>
      <protection/>
    </xf>
    <xf numFmtId="0" fontId="22" fillId="0" borderId="0" xfId="42" applyFont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10" xfId="42" applyFont="1" applyBorder="1" applyAlignment="1" applyProtection="1">
      <alignment horizontal="left"/>
      <protection/>
    </xf>
    <xf numFmtId="0" fontId="24" fillId="0" borderId="17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194" fontId="22" fillId="0" borderId="10" xfId="0" applyNumberFormat="1" applyFont="1" applyFill="1" applyBorder="1" applyAlignment="1">
      <alignment horizontal="right" vertical="center" wrapText="1"/>
    </xf>
    <xf numFmtId="19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right" vertical="center"/>
    </xf>
    <xf numFmtId="194" fontId="22" fillId="33" borderId="10" xfId="0" applyNumberFormat="1" applyFont="1" applyFill="1" applyBorder="1" applyAlignment="1">
      <alignment horizontal="right" vertical="center"/>
    </xf>
    <xf numFmtId="194" fontId="22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 vertical="center"/>
    </xf>
    <xf numFmtId="194" fontId="22" fillId="33" borderId="10" xfId="0" applyNumberFormat="1" applyFont="1" applyFill="1" applyBorder="1" applyAlignment="1">
      <alignment horizontal="center" vertical="center"/>
    </xf>
    <xf numFmtId="4" fontId="22" fillId="33" borderId="12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wrapText="1"/>
    </xf>
    <xf numFmtId="2" fontId="22" fillId="33" borderId="10" xfId="55" applyNumberFormat="1" applyFont="1" applyFill="1" applyBorder="1" applyAlignment="1">
      <alignment wrapText="1"/>
      <protection/>
    </xf>
    <xf numFmtId="2" fontId="22" fillId="33" borderId="10" xfId="0" applyNumberFormat="1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 wrapText="1"/>
    </xf>
    <xf numFmtId="194" fontId="22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22" fillId="33" borderId="16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ерлинского" xfId="54"/>
    <cellStyle name="Обычный_Голосеевск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="85" zoomScaleNormal="85" zoomScalePageLayoutView="0" workbookViewId="0" topLeftCell="A15">
      <selection activeCell="G28" sqref="G28"/>
    </sheetView>
  </sheetViews>
  <sheetFormatPr defaultColWidth="9.140625" defaultRowHeight="12.75"/>
  <cols>
    <col min="1" max="1" width="3.57421875" style="7" customWidth="1"/>
    <col min="2" max="2" width="49.8515625" style="8" bestFit="1" customWidth="1"/>
    <col min="3" max="3" width="7.57421875" style="9" customWidth="1"/>
    <col min="4" max="4" width="10.421875" style="10" customWidth="1"/>
    <col min="5" max="5" width="9.8515625" style="11" customWidth="1"/>
    <col min="6" max="6" width="13.140625" style="12" customWidth="1"/>
    <col min="7" max="7" width="43.8515625" style="13" customWidth="1"/>
    <col min="8" max="8" width="8.00390625" style="9" customWidth="1"/>
    <col min="9" max="9" width="8.8515625" style="14" customWidth="1"/>
    <col min="10" max="10" width="9.7109375" style="12" customWidth="1"/>
    <col min="11" max="11" width="12.28125" style="15" customWidth="1"/>
    <col min="12" max="16384" width="9.140625" style="13" customWidth="1"/>
  </cols>
  <sheetData>
    <row r="1" ht="16.5" thickBot="1"/>
    <row r="2" spans="1:11" s="16" customFormat="1" ht="15.75" customHeight="1">
      <c r="A2" s="80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s="17" customFormat="1" ht="15.7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s="18" customFormat="1" ht="15.75">
      <c r="A4" s="83"/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s="30" customFormat="1" ht="15.75">
      <c r="A5" s="19"/>
      <c r="B5" s="20"/>
      <c r="C5" s="21"/>
      <c r="D5" s="22"/>
      <c r="E5" s="23"/>
      <c r="F5" s="24"/>
      <c r="G5" s="25" t="s">
        <v>2</v>
      </c>
      <c r="H5" s="26" t="s">
        <v>0</v>
      </c>
      <c r="I5" s="27"/>
      <c r="J5" s="28"/>
      <c r="K5" s="29">
        <f>F47</f>
        <v>0</v>
      </c>
    </row>
    <row r="6" spans="1:11" ht="12.75" customHeight="1">
      <c r="A6" s="96" t="s">
        <v>1</v>
      </c>
      <c r="B6" s="86" t="s">
        <v>3</v>
      </c>
      <c r="C6" s="86" t="s">
        <v>10</v>
      </c>
      <c r="D6" s="87" t="s">
        <v>4</v>
      </c>
      <c r="E6" s="92" t="s">
        <v>5</v>
      </c>
      <c r="F6" s="93" t="s">
        <v>6</v>
      </c>
      <c r="G6" s="94" t="s">
        <v>7</v>
      </c>
      <c r="H6" s="94"/>
      <c r="I6" s="94"/>
      <c r="J6" s="94"/>
      <c r="K6" s="95"/>
    </row>
    <row r="7" spans="1:11" s="9" customFormat="1" ht="31.5">
      <c r="A7" s="96"/>
      <c r="B7" s="86"/>
      <c r="C7" s="86"/>
      <c r="D7" s="88"/>
      <c r="E7" s="92"/>
      <c r="F7" s="93"/>
      <c r="G7" s="31" t="s">
        <v>8</v>
      </c>
      <c r="H7" s="31" t="s">
        <v>9</v>
      </c>
      <c r="I7" s="27" t="s">
        <v>4</v>
      </c>
      <c r="J7" s="32" t="s">
        <v>11</v>
      </c>
      <c r="K7" s="33" t="s">
        <v>12</v>
      </c>
    </row>
    <row r="8" spans="1:11" s="8" customFormat="1" ht="15.75">
      <c r="A8" s="34"/>
      <c r="B8" s="72" t="s">
        <v>19</v>
      </c>
      <c r="C8" s="35"/>
      <c r="D8" s="36"/>
      <c r="E8" s="2"/>
      <c r="F8" s="37"/>
      <c r="G8" s="3"/>
      <c r="H8" s="4"/>
      <c r="I8" s="5"/>
      <c r="J8" s="6"/>
      <c r="K8" s="38"/>
    </row>
    <row r="9" spans="1:11" s="8" customFormat="1" ht="15.75">
      <c r="A9" s="97">
        <v>1</v>
      </c>
      <c r="B9" s="98" t="s">
        <v>18</v>
      </c>
      <c r="C9" s="99" t="s">
        <v>16</v>
      </c>
      <c r="D9" s="100">
        <v>40</v>
      </c>
      <c r="E9" s="101"/>
      <c r="F9" s="102">
        <f>D9*E9</f>
        <v>0</v>
      </c>
      <c r="G9" s="41"/>
      <c r="H9" s="40"/>
      <c r="I9" s="27"/>
      <c r="J9" s="42"/>
      <c r="K9" s="38"/>
    </row>
    <row r="10" spans="1:11" s="107" customFormat="1" ht="15.75">
      <c r="A10" s="97"/>
      <c r="B10" s="98"/>
      <c r="C10" s="99"/>
      <c r="D10" s="100"/>
      <c r="E10" s="101"/>
      <c r="F10" s="102"/>
      <c r="G10" s="103"/>
      <c r="H10" s="99"/>
      <c r="I10" s="104"/>
      <c r="J10" s="105"/>
      <c r="K10" s="106"/>
    </row>
    <row r="11" spans="1:11" s="115" customFormat="1" ht="15.75">
      <c r="A11" s="108"/>
      <c r="B11" s="109"/>
      <c r="C11" s="110"/>
      <c r="D11" s="111"/>
      <c r="E11" s="102"/>
      <c r="F11" s="102"/>
      <c r="G11" s="112"/>
      <c r="H11" s="110"/>
      <c r="I11" s="113"/>
      <c r="J11" s="114"/>
      <c r="K11" s="106"/>
    </row>
    <row r="12" spans="1:11" s="8" customFormat="1" ht="15.75">
      <c r="A12" s="34"/>
      <c r="B12" s="1"/>
      <c r="C12" s="35"/>
      <c r="D12" s="36"/>
      <c r="E12" s="2"/>
      <c r="F12" s="2"/>
      <c r="G12" s="112"/>
      <c r="H12" s="110"/>
      <c r="I12" s="113"/>
      <c r="J12" s="114"/>
      <c r="K12" s="106"/>
    </row>
    <row r="13" spans="1:11" s="8" customFormat="1" ht="15.75">
      <c r="A13" s="34"/>
      <c r="B13" s="1"/>
      <c r="C13" s="35"/>
      <c r="D13" s="36"/>
      <c r="E13" s="2"/>
      <c r="F13" s="2"/>
      <c r="G13" s="3"/>
      <c r="H13" s="35"/>
      <c r="I13" s="5"/>
      <c r="J13" s="6"/>
      <c r="K13" s="38"/>
    </row>
    <row r="14" spans="1:11" s="8" customFormat="1" ht="15.75">
      <c r="A14" s="34"/>
      <c r="B14" s="72" t="s">
        <v>20</v>
      </c>
      <c r="C14" s="35"/>
      <c r="D14" s="36"/>
      <c r="E14" s="2"/>
      <c r="F14" s="37"/>
      <c r="G14" s="3"/>
      <c r="H14" s="4"/>
      <c r="I14" s="5"/>
      <c r="J14" s="6"/>
      <c r="K14" s="38"/>
    </row>
    <row r="15" spans="1:11" s="8" customFormat="1" ht="15.75">
      <c r="A15" s="34"/>
      <c r="B15" s="72" t="s">
        <v>22</v>
      </c>
      <c r="C15" s="35"/>
      <c r="D15" s="36"/>
      <c r="E15" s="2"/>
      <c r="F15" s="37"/>
      <c r="G15" s="73"/>
      <c r="H15" s="4"/>
      <c r="I15" s="5"/>
      <c r="J15" s="6"/>
      <c r="K15" s="38"/>
    </row>
    <row r="16" spans="1:11" s="8" customFormat="1" ht="15.75">
      <c r="A16" s="34"/>
      <c r="B16" s="1"/>
      <c r="C16" s="35"/>
      <c r="D16" s="111"/>
      <c r="E16" s="2"/>
      <c r="F16" s="2"/>
      <c r="G16" s="71"/>
      <c r="H16" s="35"/>
      <c r="I16" s="5"/>
      <c r="J16" s="6"/>
      <c r="K16" s="38"/>
    </row>
    <row r="17" spans="1:11" s="8" customFormat="1" ht="15.75">
      <c r="A17" s="34">
        <v>1</v>
      </c>
      <c r="B17" s="1" t="s">
        <v>21</v>
      </c>
      <c r="C17" s="35" t="s">
        <v>16</v>
      </c>
      <c r="D17" s="111">
        <v>40</v>
      </c>
      <c r="E17" s="36"/>
      <c r="F17" s="2">
        <f>D17*E17</f>
        <v>0</v>
      </c>
      <c r="G17" s="3" t="s">
        <v>41</v>
      </c>
      <c r="H17" s="35" t="s">
        <v>15</v>
      </c>
      <c r="I17" s="113"/>
      <c r="J17" s="114"/>
      <c r="K17" s="106"/>
    </row>
    <row r="18" spans="1:11" s="8" customFormat="1" ht="15.75">
      <c r="A18" s="34">
        <v>2</v>
      </c>
      <c r="B18" s="1" t="s">
        <v>23</v>
      </c>
      <c r="C18" s="35" t="s">
        <v>16</v>
      </c>
      <c r="D18" s="111">
        <v>40</v>
      </c>
      <c r="E18" s="36"/>
      <c r="F18" s="2">
        <f>D18*E18</f>
        <v>0</v>
      </c>
      <c r="G18" s="3" t="s">
        <v>24</v>
      </c>
      <c r="H18" s="35" t="s">
        <v>16</v>
      </c>
      <c r="I18" s="113"/>
      <c r="J18" s="114"/>
      <c r="K18" s="106"/>
    </row>
    <row r="19" spans="1:11" s="8" customFormat="1" ht="15.75">
      <c r="A19" s="34"/>
      <c r="B19" s="1"/>
      <c r="C19" s="35"/>
      <c r="D19" s="111"/>
      <c r="E19" s="36"/>
      <c r="F19" s="2"/>
      <c r="G19" s="74" t="s">
        <v>42</v>
      </c>
      <c r="H19" s="35" t="s">
        <v>16</v>
      </c>
      <c r="I19" s="113"/>
      <c r="J19" s="114"/>
      <c r="K19" s="106"/>
    </row>
    <row r="20" spans="1:11" s="8" customFormat="1" ht="15.75">
      <c r="A20" s="34"/>
      <c r="B20" s="1"/>
      <c r="C20" s="35"/>
      <c r="D20" s="36"/>
      <c r="E20" s="36"/>
      <c r="F20" s="2"/>
      <c r="G20" s="3"/>
      <c r="H20" s="35"/>
      <c r="I20" s="113"/>
      <c r="J20" s="114"/>
      <c r="K20" s="106"/>
    </row>
    <row r="21" spans="1:11" s="8" customFormat="1" ht="15.75">
      <c r="A21" s="34"/>
      <c r="B21" s="1"/>
      <c r="C21" s="35"/>
      <c r="D21" s="36"/>
      <c r="E21" s="36"/>
      <c r="F21" s="2"/>
      <c r="G21" s="74"/>
      <c r="H21" s="35"/>
      <c r="I21" s="113"/>
      <c r="J21" s="114"/>
      <c r="K21" s="106"/>
    </row>
    <row r="22" spans="1:11" s="8" customFormat="1" ht="15.75">
      <c r="A22" s="34"/>
      <c r="B22" s="1"/>
      <c r="C22" s="35"/>
      <c r="D22" s="36"/>
      <c r="E22" s="36"/>
      <c r="F22" s="2"/>
      <c r="G22" s="3"/>
      <c r="H22" s="4"/>
      <c r="I22" s="5"/>
      <c r="J22" s="6"/>
      <c r="K22" s="38"/>
    </row>
    <row r="23" spans="1:11" s="8" customFormat="1" ht="15.75">
      <c r="A23" s="34"/>
      <c r="B23" s="75" t="s">
        <v>25</v>
      </c>
      <c r="C23" s="35"/>
      <c r="D23" s="36"/>
      <c r="E23" s="36"/>
      <c r="F23" s="2"/>
      <c r="G23" s="3"/>
      <c r="H23" s="4"/>
      <c r="I23" s="5"/>
      <c r="J23" s="6"/>
      <c r="K23" s="38"/>
    </row>
    <row r="24" spans="1:11" s="8" customFormat="1" ht="15.75">
      <c r="A24" s="34">
        <v>1</v>
      </c>
      <c r="B24" s="1" t="s">
        <v>26</v>
      </c>
      <c r="C24" s="35" t="s">
        <v>16</v>
      </c>
      <c r="D24" s="36">
        <v>30</v>
      </c>
      <c r="E24" s="36"/>
      <c r="F24" s="2">
        <f aca="true" t="shared" si="0" ref="F24:F40">D24*E24</f>
        <v>0</v>
      </c>
      <c r="G24" s="74" t="s">
        <v>28</v>
      </c>
      <c r="H24" s="35" t="s">
        <v>16</v>
      </c>
      <c r="I24" s="5"/>
      <c r="J24" s="6"/>
      <c r="K24" s="38"/>
    </row>
    <row r="25" spans="1:11" s="8" customFormat="1" ht="15.75">
      <c r="A25" s="34">
        <v>2</v>
      </c>
      <c r="B25" s="43" t="s">
        <v>27</v>
      </c>
      <c r="C25" s="35" t="s">
        <v>16</v>
      </c>
      <c r="D25" s="36">
        <v>38.75</v>
      </c>
      <c r="E25" s="67"/>
      <c r="F25" s="2">
        <f t="shared" si="0"/>
        <v>0</v>
      </c>
      <c r="G25" s="3" t="s">
        <v>29</v>
      </c>
      <c r="H25" s="4" t="s">
        <v>15</v>
      </c>
      <c r="I25" s="5"/>
      <c r="J25" s="6"/>
      <c r="K25" s="38"/>
    </row>
    <row r="26" spans="1:11" s="8" customFormat="1" ht="15.75">
      <c r="A26" s="34">
        <v>3</v>
      </c>
      <c r="B26" s="39" t="s">
        <v>30</v>
      </c>
      <c r="C26" s="35" t="s">
        <v>16</v>
      </c>
      <c r="D26" s="66">
        <v>110</v>
      </c>
      <c r="E26" s="66"/>
      <c r="F26" s="2">
        <f>D26*E26</f>
        <v>0</v>
      </c>
      <c r="G26" s="77" t="s">
        <v>44</v>
      </c>
      <c r="H26" s="4"/>
      <c r="I26" s="5"/>
      <c r="J26" s="6"/>
      <c r="K26" s="38"/>
    </row>
    <row r="27" spans="1:11" s="8" customFormat="1" ht="15.75">
      <c r="A27" s="69">
        <v>4</v>
      </c>
      <c r="B27" s="39" t="s">
        <v>31</v>
      </c>
      <c r="C27" s="35" t="s">
        <v>16</v>
      </c>
      <c r="D27" s="66">
        <v>110</v>
      </c>
      <c r="E27" s="66"/>
      <c r="F27" s="2">
        <f>D27*E27</f>
        <v>0</v>
      </c>
      <c r="G27" s="3"/>
      <c r="H27" s="4"/>
      <c r="I27" s="5"/>
      <c r="J27" s="6"/>
      <c r="K27" s="38"/>
    </row>
    <row r="28" spans="1:11" s="8" customFormat="1" ht="15.75">
      <c r="A28" s="34"/>
      <c r="B28" s="39"/>
      <c r="C28" s="35"/>
      <c r="D28" s="66"/>
      <c r="E28" s="66"/>
      <c r="F28" s="2"/>
      <c r="G28" s="76"/>
      <c r="H28" s="4"/>
      <c r="I28" s="5"/>
      <c r="J28" s="6"/>
      <c r="K28" s="38"/>
    </row>
    <row r="29" spans="1:11" s="8" customFormat="1" ht="15.75">
      <c r="A29" s="69"/>
      <c r="B29" s="39"/>
      <c r="C29" s="35"/>
      <c r="D29" s="66"/>
      <c r="E29" s="66"/>
      <c r="F29" s="2"/>
      <c r="G29" s="77"/>
      <c r="H29" s="35"/>
      <c r="I29" s="5"/>
      <c r="J29" s="6"/>
      <c r="K29" s="38"/>
    </row>
    <row r="30" spans="1:11" s="8" customFormat="1" ht="15.75">
      <c r="A30" s="69"/>
      <c r="B30" s="39"/>
      <c r="C30" s="35"/>
      <c r="D30" s="66"/>
      <c r="E30" s="66"/>
      <c r="F30" s="2"/>
      <c r="G30" s="78"/>
      <c r="H30" s="35"/>
      <c r="I30" s="5"/>
      <c r="J30" s="6"/>
      <c r="K30" s="38"/>
    </row>
    <row r="31" spans="1:11" s="8" customFormat="1" ht="15.75">
      <c r="A31" s="69"/>
      <c r="B31" s="39"/>
      <c r="C31" s="35"/>
      <c r="D31" s="66"/>
      <c r="E31" s="66"/>
      <c r="F31" s="2"/>
      <c r="G31" s="77"/>
      <c r="H31" s="35"/>
      <c r="I31" s="5"/>
      <c r="J31" s="6"/>
      <c r="K31" s="38"/>
    </row>
    <row r="32" spans="1:11" s="8" customFormat="1" ht="15.75">
      <c r="A32" s="116"/>
      <c r="B32" s="98"/>
      <c r="C32" s="110"/>
      <c r="D32" s="117"/>
      <c r="E32" s="117"/>
      <c r="F32" s="102"/>
      <c r="G32" s="79"/>
      <c r="H32" s="35"/>
      <c r="I32" s="5"/>
      <c r="J32" s="6"/>
      <c r="K32" s="38"/>
    </row>
    <row r="33" spans="1:11" s="8" customFormat="1" ht="15.75">
      <c r="A33" s="116"/>
      <c r="B33" s="98"/>
      <c r="C33" s="110"/>
      <c r="D33" s="117"/>
      <c r="E33" s="117"/>
      <c r="F33" s="102"/>
      <c r="G33" s="79"/>
      <c r="H33" s="35"/>
      <c r="I33" s="5"/>
      <c r="J33" s="6"/>
      <c r="K33" s="38"/>
    </row>
    <row r="34" spans="1:11" s="8" customFormat="1" ht="15.75">
      <c r="A34" s="116"/>
      <c r="B34" s="98"/>
      <c r="C34" s="110"/>
      <c r="D34" s="117"/>
      <c r="E34" s="117"/>
      <c r="F34" s="102"/>
      <c r="G34" s="79"/>
      <c r="H34" s="35"/>
      <c r="I34" s="5"/>
      <c r="J34" s="6"/>
      <c r="K34" s="38"/>
    </row>
    <row r="35" spans="1:11" s="8" customFormat="1" ht="15.75">
      <c r="A35" s="69">
        <v>1</v>
      </c>
      <c r="B35" s="39" t="s">
        <v>32</v>
      </c>
      <c r="C35" s="35" t="s">
        <v>15</v>
      </c>
      <c r="D35" s="66">
        <v>1</v>
      </c>
      <c r="E35" s="66"/>
      <c r="F35" s="2">
        <f t="shared" si="0"/>
        <v>0</v>
      </c>
      <c r="G35" s="78" t="s">
        <v>33</v>
      </c>
      <c r="H35" s="35" t="s">
        <v>15</v>
      </c>
      <c r="I35" s="5">
        <v>1</v>
      </c>
      <c r="J35" s="6"/>
      <c r="K35" s="38"/>
    </row>
    <row r="36" spans="1:11" s="8" customFormat="1" ht="15.75">
      <c r="A36" s="69">
        <v>2</v>
      </c>
      <c r="B36" s="39" t="s">
        <v>35</v>
      </c>
      <c r="C36" s="35" t="s">
        <v>15</v>
      </c>
      <c r="D36" s="66">
        <v>3</v>
      </c>
      <c r="E36" s="66"/>
      <c r="F36" s="2">
        <f t="shared" si="0"/>
        <v>0</v>
      </c>
      <c r="G36" s="3" t="s">
        <v>34</v>
      </c>
      <c r="H36" s="35" t="s">
        <v>15</v>
      </c>
      <c r="I36" s="5">
        <v>3</v>
      </c>
      <c r="J36" s="6"/>
      <c r="K36" s="38"/>
    </row>
    <row r="37" spans="1:11" s="8" customFormat="1" ht="15.75">
      <c r="A37" s="69"/>
      <c r="B37" s="39"/>
      <c r="C37" s="35"/>
      <c r="D37" s="66"/>
      <c r="E37" s="66"/>
      <c r="F37" s="2"/>
      <c r="G37" s="3"/>
      <c r="H37" s="35"/>
      <c r="I37" s="5"/>
      <c r="J37" s="6"/>
      <c r="K37" s="38"/>
    </row>
    <row r="38" spans="1:11" s="8" customFormat="1" ht="15.75">
      <c r="A38" s="69"/>
      <c r="B38" s="68" t="s">
        <v>36</v>
      </c>
      <c r="C38" s="35"/>
      <c r="D38" s="66"/>
      <c r="E38" s="66"/>
      <c r="F38" s="2"/>
      <c r="G38" s="3" t="s">
        <v>39</v>
      </c>
      <c r="H38" s="35" t="s">
        <v>16</v>
      </c>
      <c r="I38" s="5">
        <v>38</v>
      </c>
      <c r="J38" s="6"/>
      <c r="K38" s="38"/>
    </row>
    <row r="39" spans="1:11" s="8" customFormat="1" ht="15.75">
      <c r="A39" s="69">
        <v>1</v>
      </c>
      <c r="B39" s="39" t="s">
        <v>37</v>
      </c>
      <c r="C39" s="35" t="s">
        <v>16</v>
      </c>
      <c r="D39" s="66">
        <v>38</v>
      </c>
      <c r="E39" s="66"/>
      <c r="F39" s="2">
        <f t="shared" si="0"/>
        <v>0</v>
      </c>
      <c r="G39" s="3" t="s">
        <v>40</v>
      </c>
      <c r="H39" s="35" t="s">
        <v>15</v>
      </c>
      <c r="I39" s="5">
        <v>5</v>
      </c>
      <c r="J39" s="6"/>
      <c r="K39" s="38"/>
    </row>
    <row r="40" spans="1:11" s="8" customFormat="1" ht="15.75">
      <c r="A40" s="69">
        <v>2</v>
      </c>
      <c r="B40" s="39" t="s">
        <v>38</v>
      </c>
      <c r="C40" s="35" t="s">
        <v>15</v>
      </c>
      <c r="D40" s="66">
        <v>5</v>
      </c>
      <c r="E40" s="66"/>
      <c r="F40" s="2">
        <f t="shared" si="0"/>
        <v>0</v>
      </c>
      <c r="G40" s="3"/>
      <c r="H40" s="35"/>
      <c r="I40" s="5"/>
      <c r="J40" s="6"/>
      <c r="K40" s="38"/>
    </row>
    <row r="41" spans="1:11" s="8" customFormat="1" ht="15.75">
      <c r="A41" s="69"/>
      <c r="B41" s="39"/>
      <c r="C41" s="35"/>
      <c r="D41" s="66"/>
      <c r="E41" s="66"/>
      <c r="F41" s="2"/>
      <c r="G41" s="3"/>
      <c r="H41" s="35"/>
      <c r="I41" s="5"/>
      <c r="J41" s="6"/>
      <c r="K41" s="38"/>
    </row>
    <row r="42" spans="1:11" s="8" customFormat="1" ht="15.75">
      <c r="A42" s="69"/>
      <c r="B42" s="39"/>
      <c r="C42" s="35"/>
      <c r="D42" s="66"/>
      <c r="E42" s="66"/>
      <c r="F42" s="2"/>
      <c r="G42" s="3"/>
      <c r="H42" s="35"/>
      <c r="I42" s="5"/>
      <c r="J42" s="6"/>
      <c r="K42" s="38"/>
    </row>
    <row r="43" spans="1:11" s="8" customFormat="1" ht="15.75" customHeight="1">
      <c r="A43" s="69"/>
      <c r="B43" s="39"/>
      <c r="C43" s="35"/>
      <c r="D43" s="66"/>
      <c r="E43" s="66"/>
      <c r="F43" s="2"/>
      <c r="G43" s="3"/>
      <c r="H43" s="35"/>
      <c r="I43" s="5"/>
      <c r="J43" s="6"/>
      <c r="K43" s="38"/>
    </row>
    <row r="44" spans="1:11" s="8" customFormat="1" ht="15.75">
      <c r="A44" s="65"/>
      <c r="B44" s="1"/>
      <c r="C44" s="35"/>
      <c r="D44" s="36"/>
      <c r="E44" s="36"/>
      <c r="F44" s="2"/>
      <c r="G44" s="3"/>
      <c r="H44" s="35"/>
      <c r="I44" s="5"/>
      <c r="J44" s="6"/>
      <c r="K44" s="38"/>
    </row>
    <row r="45" spans="1:11" s="8" customFormat="1" ht="15.75">
      <c r="A45" s="65"/>
      <c r="B45" s="1"/>
      <c r="C45" s="35"/>
      <c r="D45" s="36"/>
      <c r="E45" s="36"/>
      <c r="F45" s="2"/>
      <c r="G45" s="3"/>
      <c r="H45" s="35"/>
      <c r="I45" s="5"/>
      <c r="J45" s="6"/>
      <c r="K45" s="38"/>
    </row>
    <row r="46" spans="1:11" s="8" customFormat="1" ht="15.75">
      <c r="A46" s="44"/>
      <c r="B46" s="45" t="s">
        <v>13</v>
      </c>
      <c r="C46" s="46"/>
      <c r="D46" s="47"/>
      <c r="E46" s="48"/>
      <c r="F46" s="48">
        <f>SUM(F9:F45)</f>
        <v>0</v>
      </c>
      <c r="G46" s="49" t="s">
        <v>14</v>
      </c>
      <c r="H46" s="46"/>
      <c r="I46" s="50"/>
      <c r="J46" s="51"/>
      <c r="K46" s="52">
        <f>SUM(K8:K45)</f>
        <v>0</v>
      </c>
    </row>
    <row r="47" spans="1:11" s="53" customFormat="1" ht="16.5" thickBot="1">
      <c r="A47" s="54"/>
      <c r="B47" s="55" t="s">
        <v>17</v>
      </c>
      <c r="C47" s="56"/>
      <c r="D47" s="57"/>
      <c r="E47" s="58"/>
      <c r="F47" s="58">
        <f>F46+K46</f>
        <v>0</v>
      </c>
      <c r="G47" s="59"/>
      <c r="H47" s="56"/>
      <c r="I47" s="60"/>
      <c r="J47" s="61"/>
      <c r="K47" s="62"/>
    </row>
    <row r="48" spans="1:11" s="63" customFormat="1" ht="15.75">
      <c r="A48" s="7"/>
      <c r="B48" s="8"/>
      <c r="C48" s="9"/>
      <c r="D48" s="10"/>
      <c r="E48" s="11"/>
      <c r="F48" s="12"/>
      <c r="G48" s="13"/>
      <c r="H48" s="9"/>
      <c r="I48" s="14"/>
      <c r="J48" s="12"/>
      <c r="K48" s="15"/>
    </row>
    <row r="49" spans="2:11" ht="15.75">
      <c r="B49" s="89"/>
      <c r="C49" s="89"/>
      <c r="D49" s="89"/>
      <c r="E49" s="64"/>
      <c r="F49" s="70"/>
      <c r="G49" s="70"/>
      <c r="H49" s="90"/>
      <c r="I49" s="91"/>
      <c r="J49" s="91"/>
      <c r="K49" s="91"/>
    </row>
    <row r="50" spans="2:11" ht="15.75" customHeight="1">
      <c r="B50" s="89"/>
      <c r="C50" s="89"/>
      <c r="D50" s="89"/>
      <c r="E50" s="64"/>
      <c r="F50" s="70"/>
      <c r="G50" s="70"/>
      <c r="H50" s="91"/>
      <c r="I50" s="91"/>
      <c r="J50" s="91"/>
      <c r="K50" s="91"/>
    </row>
    <row r="51" spans="2:11" ht="15.75">
      <c r="B51" s="89"/>
      <c r="C51" s="89"/>
      <c r="D51" s="89"/>
      <c r="E51" s="64"/>
      <c r="F51" s="70"/>
      <c r="G51" s="70"/>
      <c r="H51" s="91"/>
      <c r="I51" s="91"/>
      <c r="J51" s="91"/>
      <c r="K51" s="91"/>
    </row>
    <row r="52" spans="2:11" ht="15.75">
      <c r="B52" s="89"/>
      <c r="C52" s="89"/>
      <c r="D52" s="89"/>
      <c r="E52" s="64"/>
      <c r="F52" s="70"/>
      <c r="G52" s="70"/>
      <c r="H52" s="91"/>
      <c r="I52" s="91"/>
      <c r="J52" s="91"/>
      <c r="K52" s="91"/>
    </row>
    <row r="53" spans="2:11" ht="15.75">
      <c r="B53" s="89"/>
      <c r="C53" s="89"/>
      <c r="D53" s="89"/>
      <c r="E53" s="64"/>
      <c r="F53" s="70"/>
      <c r="G53" s="70"/>
      <c r="H53" s="91"/>
      <c r="I53" s="91"/>
      <c r="J53" s="91"/>
      <c r="K53" s="91"/>
    </row>
    <row r="54" spans="2:11" ht="15.75">
      <c r="B54" s="89"/>
      <c r="C54" s="89"/>
      <c r="D54" s="89"/>
      <c r="E54" s="64"/>
      <c r="F54" s="70"/>
      <c r="G54" s="70"/>
      <c r="H54" s="91"/>
      <c r="I54" s="91"/>
      <c r="J54" s="91"/>
      <c r="K54" s="91"/>
    </row>
  </sheetData>
  <sheetProtection/>
  <mergeCells count="10">
    <mergeCell ref="A2:K4"/>
    <mergeCell ref="B6:B7"/>
    <mergeCell ref="C6:C7"/>
    <mergeCell ref="D6:D7"/>
    <mergeCell ref="B49:D54"/>
    <mergeCell ref="H49:K54"/>
    <mergeCell ref="E6:E7"/>
    <mergeCell ref="F6:F7"/>
    <mergeCell ref="G6:K6"/>
    <mergeCell ref="A6:A7"/>
  </mergeCells>
  <printOptions/>
  <pageMargins left="0.54" right="0.7480314960629921" top="0.17" bottom="0.16" header="0.17" footer="0.16"/>
  <pageSetup fitToHeight="7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U310</cp:lastModifiedBy>
  <cp:lastPrinted>2012-05-28T13:05:35Z</cp:lastPrinted>
  <dcterms:created xsi:type="dcterms:W3CDTF">1996-10-08T23:32:33Z</dcterms:created>
  <dcterms:modified xsi:type="dcterms:W3CDTF">2014-07-24T18:48:58Z</dcterms:modified>
  <cp:category/>
  <cp:version/>
  <cp:contentType/>
  <cp:contentStatus/>
</cp:coreProperties>
</file>