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2995" windowHeight="9930" activeTab="0"/>
  </bookViews>
  <sheets>
    <sheet name="Перечень работ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<sst xmlns="http://schemas.openxmlformats.org/spreadsheetml/2006/main" count="79" uniqueCount="46">
  <si>
    <t>Другие расходы</t>
  </si>
  <si>
    <t>м.п.</t>
  </si>
  <si>
    <t>Итого</t>
  </si>
  <si>
    <t>Фундамент дома</t>
  </si>
  <si>
    <t>Подушка (бетонирование, армирование)</t>
  </si>
  <si>
    <t>Стены (бетонирование, армирование, опалубка)</t>
  </si>
  <si>
    <t>Пол (бетонирование, армирование)</t>
  </si>
  <si>
    <t>Вынос осей</t>
  </si>
  <si>
    <t>Засыпка пазух</t>
  </si>
  <si>
    <t>Засыпка до уровня пола, трамбовка выброплитой</t>
  </si>
  <si>
    <t>Копка траншей</t>
  </si>
  <si>
    <t>Гидроизоляция, наплавная</t>
  </si>
  <si>
    <t>Ед. изм.</t>
  </si>
  <si>
    <t>компл.</t>
  </si>
  <si>
    <t>м3.</t>
  </si>
  <si>
    <t>м2.</t>
  </si>
  <si>
    <t>Площадь, м2.</t>
  </si>
  <si>
    <t>Песчано-щебеночная подготовка</t>
  </si>
  <si>
    <t>Утепление стиродуром</t>
  </si>
  <si>
    <t>Цена, грн</t>
  </si>
  <si>
    <t>Сумма, грн</t>
  </si>
  <si>
    <t>Количество, ед.изм.</t>
  </si>
  <si>
    <t>Периметр, м.</t>
  </si>
  <si>
    <t>Фундамент террасы</t>
  </si>
  <si>
    <t>Заливка траншей (заливка бетона, армирование)</t>
  </si>
  <si>
    <t>Заливка стены (залика, армирование, опалубка)</t>
  </si>
  <si>
    <t>Устройство ступеней (бетонирование, армирование, опалубка) 4 ступени</t>
  </si>
  <si>
    <t>Коробка дома</t>
  </si>
  <si>
    <t>Наружные стены</t>
  </si>
  <si>
    <t>Внутрення несущая стена с перегородки, кирпич</t>
  </si>
  <si>
    <t>Армопояс между 1-м и 2-м этажом (он же и перемычка над проемами)</t>
  </si>
  <si>
    <t>Штрабы в газобетоне под армирование</t>
  </si>
  <si>
    <t>Укладка плит, анкеровка</t>
  </si>
  <si>
    <t>Монолитные участки</t>
  </si>
  <si>
    <t>Армопояс между 2-м этажом и чердаком (он же и перемычка над проемами)</t>
  </si>
  <si>
    <t>шт.</t>
  </si>
  <si>
    <t>Устройство перекрытия чердачного, деревянные балки</t>
  </si>
  <si>
    <t>Утепление перекрытия минватой, пароизоляция, подшивка доской потолка</t>
  </si>
  <si>
    <t>Крыша</t>
  </si>
  <si>
    <t>Монтаж металочерепицы</t>
  </si>
  <si>
    <t>Устройство стропил, обрешетка, мауелерат, подшивка свесов</t>
  </si>
  <si>
    <t>перенос грузов</t>
  </si>
  <si>
    <t>и т.д.</t>
  </si>
  <si>
    <t>т.</t>
  </si>
  <si>
    <t>Общая сумма</t>
  </si>
  <si>
    <t>Закладка гильз под комуникации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</si>
</sst>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3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35" fillId="0" borderId="0" xfId="0" applyNumberFormat="1" applyFont="1" applyAlignment="1">
      <alignment/>
    </xf>
    <xf numFmtId="0" fontId="26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/>
    </xf>
    <xf numFmtId="4" fontId="26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26" fillId="0" borderId="11" xfId="0" applyFont="1" applyBorder="1" applyAlignment="1">
      <alignment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4" fontId="26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6" fillId="0" borderId="0" xfId="0" applyFont="1" applyAlignment="1">
      <alignment horizontal="left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46">
      <selection activeCell="F20" sqref="F20"/>
    </sheetView>
  </sheetViews>
  <sheetFormatPr defaultColWidth="9.140625" defaultRowHeight="15"/>
  <cols>
    <col min="1" max="1" width="73.00390625" style="0" bestFit="1" customWidth="1"/>
    <col min="2" max="2" width="14.421875" style="0" customWidth="1"/>
    <col min="3" max="3" width="15.140625" style="0" customWidth="1"/>
    <col min="4" max="4" width="20.57421875" style="0" customWidth="1"/>
    <col min="5" max="5" width="8.8515625" style="0" customWidth="1"/>
    <col min="6" max="6" width="10.421875" style="0" customWidth="1"/>
    <col min="7" max="7" width="12.28125" style="0" customWidth="1"/>
  </cols>
  <sheetData>
    <row r="1" spans="2:7" ht="15">
      <c r="B1" s="11" t="s">
        <v>22</v>
      </c>
      <c r="C1" s="11" t="s">
        <v>16</v>
      </c>
      <c r="D1" s="11" t="s">
        <v>21</v>
      </c>
      <c r="E1" s="11" t="s">
        <v>12</v>
      </c>
      <c r="F1" s="11" t="s">
        <v>19</v>
      </c>
      <c r="G1" s="11" t="s">
        <v>20</v>
      </c>
    </row>
    <row r="2" spans="1:7" ht="15">
      <c r="A2" s="17" t="s">
        <v>3</v>
      </c>
      <c r="B2" s="19"/>
      <c r="C2" s="20"/>
      <c r="D2" s="20"/>
      <c r="E2" s="19"/>
      <c r="F2" s="20"/>
      <c r="G2" s="20"/>
    </row>
    <row r="3" spans="1:7" ht="15">
      <c r="A3" s="3" t="s">
        <v>7</v>
      </c>
      <c r="B3" s="9"/>
      <c r="C3" s="1"/>
      <c r="D3" s="1">
        <v>1</v>
      </c>
      <c r="E3" s="7" t="s">
        <v>13</v>
      </c>
      <c r="F3" s="1">
        <v>0</v>
      </c>
      <c r="G3" s="1">
        <f>F3*D3</f>
        <v>0</v>
      </c>
    </row>
    <row r="4" spans="1:7" ht="15">
      <c r="A4" s="3" t="s">
        <v>10</v>
      </c>
      <c r="B4" s="9">
        <v>44</v>
      </c>
      <c r="C4" s="1">
        <v>32.85</v>
      </c>
      <c r="D4" s="1">
        <v>32.85</v>
      </c>
      <c r="E4" s="23" t="s">
        <v>14</v>
      </c>
      <c r="F4" s="1">
        <v>0</v>
      </c>
      <c r="G4" s="1">
        <f aca="true" t="shared" si="0" ref="G4:G13">F4*D4</f>
        <v>0</v>
      </c>
    </row>
    <row r="5" spans="1:7" ht="15">
      <c r="A5" s="3" t="s">
        <v>17</v>
      </c>
      <c r="B5" s="9">
        <v>44</v>
      </c>
      <c r="C5" s="1">
        <v>32.85</v>
      </c>
      <c r="D5" s="1">
        <v>6.57</v>
      </c>
      <c r="E5" s="23" t="s">
        <v>14</v>
      </c>
      <c r="F5" s="1">
        <v>0</v>
      </c>
      <c r="G5" s="1">
        <f t="shared" si="0"/>
        <v>0</v>
      </c>
    </row>
    <row r="6" spans="1:7" ht="15">
      <c r="A6" s="3" t="s">
        <v>4</v>
      </c>
      <c r="B6" s="9">
        <v>44</v>
      </c>
      <c r="C6" s="1">
        <v>32.85</v>
      </c>
      <c r="D6" s="1">
        <v>9.85</v>
      </c>
      <c r="E6" s="7" t="s">
        <v>14</v>
      </c>
      <c r="F6" s="1">
        <v>0</v>
      </c>
      <c r="G6" s="1">
        <f t="shared" si="0"/>
        <v>0</v>
      </c>
    </row>
    <row r="7" spans="1:7" ht="15">
      <c r="A7" s="3" t="s">
        <v>45</v>
      </c>
      <c r="B7" s="9"/>
      <c r="C7" s="1"/>
      <c r="D7" s="1">
        <v>3</v>
      </c>
      <c r="E7" s="7" t="s">
        <v>35</v>
      </c>
      <c r="F7" s="1">
        <v>0</v>
      </c>
      <c r="G7" s="1">
        <f t="shared" si="0"/>
        <v>0</v>
      </c>
    </row>
    <row r="8" spans="1:7" ht="15">
      <c r="A8" s="3" t="s">
        <v>5</v>
      </c>
      <c r="B8" s="9">
        <v>44</v>
      </c>
      <c r="C8" s="1">
        <v>13.04</v>
      </c>
      <c r="D8" s="1">
        <v>15.65</v>
      </c>
      <c r="E8" s="7" t="s">
        <v>14</v>
      </c>
      <c r="F8" s="1">
        <v>0</v>
      </c>
      <c r="G8" s="1">
        <f t="shared" si="0"/>
        <v>0</v>
      </c>
    </row>
    <row r="9" spans="1:7" ht="15">
      <c r="A9" s="3" t="s">
        <v>18</v>
      </c>
      <c r="B9" s="9"/>
      <c r="C9" s="1">
        <v>45.6</v>
      </c>
      <c r="D9" s="1">
        <v>45.6</v>
      </c>
      <c r="E9" s="7" t="s">
        <v>15</v>
      </c>
      <c r="F9" s="1">
        <v>0</v>
      </c>
      <c r="G9" s="1">
        <f t="shared" si="0"/>
        <v>0</v>
      </c>
    </row>
    <row r="10" spans="1:7" ht="15">
      <c r="A10" s="3" t="s">
        <v>8</v>
      </c>
      <c r="B10" s="9"/>
      <c r="C10" s="1">
        <f>C4-C8</f>
        <v>19.810000000000002</v>
      </c>
      <c r="D10" s="1">
        <v>13.85</v>
      </c>
      <c r="E10" s="7" t="s">
        <v>14</v>
      </c>
      <c r="F10" s="1">
        <v>0</v>
      </c>
      <c r="G10" s="1">
        <f t="shared" si="0"/>
        <v>0</v>
      </c>
    </row>
    <row r="11" spans="1:7" ht="15">
      <c r="A11" s="3" t="s">
        <v>9</v>
      </c>
      <c r="B11" s="9"/>
      <c r="C11" s="1">
        <v>70</v>
      </c>
      <c r="D11" s="1">
        <v>21</v>
      </c>
      <c r="E11" s="7" t="s">
        <v>15</v>
      </c>
      <c r="F11" s="1">
        <v>0</v>
      </c>
      <c r="G11" s="1">
        <f t="shared" si="0"/>
        <v>0</v>
      </c>
    </row>
    <row r="12" spans="1:7" ht="15">
      <c r="A12" s="3" t="s">
        <v>6</v>
      </c>
      <c r="B12" s="9"/>
      <c r="C12" s="1">
        <v>83</v>
      </c>
      <c r="D12" s="1">
        <v>8.3</v>
      </c>
      <c r="E12" s="7" t="s">
        <v>14</v>
      </c>
      <c r="F12" s="1">
        <v>0</v>
      </c>
      <c r="G12" s="1">
        <f t="shared" si="0"/>
        <v>0</v>
      </c>
    </row>
    <row r="13" spans="1:7" ht="15">
      <c r="A13" s="3" t="s">
        <v>11</v>
      </c>
      <c r="B13" s="9"/>
      <c r="C13" s="1">
        <v>85</v>
      </c>
      <c r="D13" s="1">
        <v>85</v>
      </c>
      <c r="E13" s="7" t="s">
        <v>15</v>
      </c>
      <c r="F13" s="1">
        <v>0</v>
      </c>
      <c r="G13" s="1">
        <f t="shared" si="0"/>
        <v>0</v>
      </c>
    </row>
    <row r="14" spans="1:7" ht="15">
      <c r="A14" s="8" t="s">
        <v>2</v>
      </c>
      <c r="B14" s="12"/>
      <c r="C14" s="13"/>
      <c r="D14" s="13"/>
      <c r="E14" s="12"/>
      <c r="F14" s="13"/>
      <c r="G14" s="14">
        <f>SUM(G3:G13)</f>
        <v>0</v>
      </c>
    </row>
    <row r="15" spans="1:7" ht="15">
      <c r="A15" s="8"/>
      <c r="B15" s="22"/>
      <c r="C15" s="5"/>
      <c r="D15" s="5"/>
      <c r="E15" s="22"/>
      <c r="F15" s="5"/>
      <c r="G15" s="21"/>
    </row>
    <row r="16" spans="1:7" ht="15">
      <c r="A16" s="18" t="s">
        <v>23</v>
      </c>
      <c r="B16" s="19"/>
      <c r="C16" s="20"/>
      <c r="D16" s="20"/>
      <c r="E16" s="19"/>
      <c r="F16" s="20"/>
      <c r="G16" s="20"/>
    </row>
    <row r="17" spans="1:7" ht="15">
      <c r="A17" s="3" t="s">
        <v>10</v>
      </c>
      <c r="B17">
        <v>16.8</v>
      </c>
      <c r="C17" s="1">
        <v>3.36</v>
      </c>
      <c r="D17" s="1">
        <v>2.35</v>
      </c>
      <c r="E17" s="7" t="s">
        <v>14</v>
      </c>
      <c r="F17" s="1">
        <v>0</v>
      </c>
      <c r="G17" s="1">
        <f>F17*D17</f>
        <v>0</v>
      </c>
    </row>
    <row r="18" spans="1:7" ht="15">
      <c r="A18" s="3" t="s">
        <v>24</v>
      </c>
      <c r="B18">
        <v>16.8</v>
      </c>
      <c r="C18" s="1">
        <v>3.36</v>
      </c>
      <c r="D18" s="1">
        <v>2.35</v>
      </c>
      <c r="E18" s="7" t="s">
        <v>14</v>
      </c>
      <c r="F18" s="1">
        <v>0</v>
      </c>
      <c r="G18" s="1">
        <f>F18*D18</f>
        <v>0</v>
      </c>
    </row>
    <row r="19" spans="1:7" ht="15">
      <c r="A19" s="3" t="s">
        <v>25</v>
      </c>
      <c r="B19">
        <v>16.8</v>
      </c>
      <c r="C19" s="1">
        <v>3.36</v>
      </c>
      <c r="D19" s="1">
        <v>1.34</v>
      </c>
      <c r="E19" s="7" t="s">
        <v>14</v>
      </c>
      <c r="F19" s="1">
        <v>0</v>
      </c>
      <c r="G19" s="1">
        <f>F19*D19</f>
        <v>0</v>
      </c>
    </row>
    <row r="20" spans="1:7" ht="15">
      <c r="A20" s="3" t="s">
        <v>9</v>
      </c>
      <c r="C20" s="1">
        <v>29</v>
      </c>
      <c r="D20" s="1">
        <v>8.7</v>
      </c>
      <c r="E20" s="7" t="s">
        <v>14</v>
      </c>
      <c r="F20" s="1">
        <v>0</v>
      </c>
      <c r="G20" s="1">
        <f>F20*D20</f>
        <v>0</v>
      </c>
    </row>
    <row r="21" spans="1:7" ht="15">
      <c r="A21" s="3" t="s">
        <v>6</v>
      </c>
      <c r="B21" s="2"/>
      <c r="C21" s="1">
        <v>29</v>
      </c>
      <c r="D21" s="1">
        <v>2.9</v>
      </c>
      <c r="E21" s="7" t="s">
        <v>14</v>
      </c>
      <c r="F21" s="1">
        <v>0</v>
      </c>
      <c r="G21" s="1">
        <f>F21*D21</f>
        <v>0</v>
      </c>
    </row>
    <row r="22" spans="1:7" ht="15">
      <c r="A22" s="3" t="s">
        <v>26</v>
      </c>
      <c r="B22" s="2"/>
      <c r="C22" s="1"/>
      <c r="D22" s="1">
        <v>1</v>
      </c>
      <c r="E22" s="7" t="s">
        <v>14</v>
      </c>
      <c r="F22" s="1">
        <v>0</v>
      </c>
      <c r="G22" s="1">
        <f>F22*D22</f>
        <v>0</v>
      </c>
    </row>
    <row r="23" spans="1:7" ht="15">
      <c r="A23" s="8" t="s">
        <v>2</v>
      </c>
      <c r="B23" s="15"/>
      <c r="C23" s="13"/>
      <c r="D23" s="13"/>
      <c r="E23" s="15"/>
      <c r="F23" s="13"/>
      <c r="G23" s="14">
        <f>SUM(G17:G22)</f>
        <v>0</v>
      </c>
    </row>
    <row r="24" spans="3:7" ht="15">
      <c r="C24" s="1"/>
      <c r="D24" s="1"/>
      <c r="F24" s="1"/>
      <c r="G24" s="1"/>
    </row>
    <row r="25" spans="1:7" ht="15">
      <c r="A25" s="18" t="s">
        <v>27</v>
      </c>
      <c r="B25" s="19"/>
      <c r="C25" s="20"/>
      <c r="D25" s="20"/>
      <c r="E25" s="19"/>
      <c r="F25" s="20"/>
      <c r="G25" s="20"/>
    </row>
    <row r="26" spans="1:7" ht="15">
      <c r="A26" s="3" t="s">
        <v>28</v>
      </c>
      <c r="B26">
        <v>44</v>
      </c>
      <c r="C26" s="1">
        <f>B26*0.3</f>
        <v>13.2</v>
      </c>
      <c r="D26" s="1">
        <v>62</v>
      </c>
      <c r="E26" s="7" t="s">
        <v>14</v>
      </c>
      <c r="F26" s="1">
        <v>0</v>
      </c>
      <c r="G26" s="1">
        <f>F26*D26</f>
        <v>0</v>
      </c>
    </row>
    <row r="27" spans="1:7" ht="15">
      <c r="A27" s="3" t="s">
        <v>31</v>
      </c>
      <c r="B27">
        <v>216</v>
      </c>
      <c r="C27" s="1"/>
      <c r="D27" s="1">
        <v>216</v>
      </c>
      <c r="E27" s="7" t="s">
        <v>1</v>
      </c>
      <c r="F27" s="1">
        <v>0</v>
      </c>
      <c r="G27" s="1">
        <f aca="true" t="shared" si="1" ref="G27:G34">F27*D27</f>
        <v>0</v>
      </c>
    </row>
    <row r="28" spans="1:7" ht="15">
      <c r="A28" s="3" t="s">
        <v>29</v>
      </c>
      <c r="C28" s="1"/>
      <c r="D28" s="1">
        <v>6000</v>
      </c>
      <c r="E28" s="7" t="s">
        <v>35</v>
      </c>
      <c r="F28" s="1">
        <v>0</v>
      </c>
      <c r="G28" s="1">
        <f t="shared" si="1"/>
        <v>0</v>
      </c>
    </row>
    <row r="29" spans="1:7" ht="15">
      <c r="A29" s="3" t="s">
        <v>30</v>
      </c>
      <c r="B29">
        <v>36</v>
      </c>
      <c r="C29" s="1">
        <f>36*0.2</f>
        <v>7.2</v>
      </c>
      <c r="D29" s="1">
        <v>36</v>
      </c>
      <c r="E29" s="7" t="s">
        <v>1</v>
      </c>
      <c r="F29" s="1">
        <v>0</v>
      </c>
      <c r="G29" s="1">
        <f t="shared" si="1"/>
        <v>0</v>
      </c>
    </row>
    <row r="30" spans="1:7" ht="15">
      <c r="A30" s="3" t="s">
        <v>32</v>
      </c>
      <c r="C30" s="1"/>
      <c r="D30" s="1">
        <v>11</v>
      </c>
      <c r="E30" s="7" t="s">
        <v>35</v>
      </c>
      <c r="F30" s="1">
        <v>0</v>
      </c>
      <c r="G30" s="1">
        <f t="shared" si="1"/>
        <v>0</v>
      </c>
    </row>
    <row r="31" spans="1:7" ht="15">
      <c r="A31" s="3" t="s">
        <v>33</v>
      </c>
      <c r="C31" s="1">
        <v>7.5</v>
      </c>
      <c r="D31" s="1">
        <f>C31*0.22</f>
        <v>1.65</v>
      </c>
      <c r="E31" s="7" t="s">
        <v>14</v>
      </c>
      <c r="F31" s="1">
        <v>0</v>
      </c>
      <c r="G31" s="1">
        <f t="shared" si="1"/>
        <v>0</v>
      </c>
    </row>
    <row r="32" spans="1:7" ht="15">
      <c r="A32" s="3" t="s">
        <v>34</v>
      </c>
      <c r="B32">
        <v>36</v>
      </c>
      <c r="C32" s="1">
        <v>7.2</v>
      </c>
      <c r="D32" s="1">
        <v>36</v>
      </c>
      <c r="E32" s="7" t="s">
        <v>1</v>
      </c>
      <c r="F32" s="1">
        <v>0</v>
      </c>
      <c r="G32" s="1">
        <f t="shared" si="1"/>
        <v>0</v>
      </c>
    </row>
    <row r="33" spans="1:7" ht="15">
      <c r="A33" s="3" t="s">
        <v>36</v>
      </c>
      <c r="B33">
        <f>21*9</f>
        <v>189</v>
      </c>
      <c r="C33" s="1"/>
      <c r="D33" s="1">
        <v>21</v>
      </c>
      <c r="E33" s="7" t="s">
        <v>35</v>
      </c>
      <c r="F33" s="1">
        <v>0</v>
      </c>
      <c r="G33" s="1">
        <f t="shared" si="1"/>
        <v>0</v>
      </c>
    </row>
    <row r="34" spans="1:7" ht="15">
      <c r="A34" s="3" t="s">
        <v>37</v>
      </c>
      <c r="C34" s="1">
        <v>70</v>
      </c>
      <c r="D34" s="1">
        <v>70</v>
      </c>
      <c r="E34" s="7" t="s">
        <v>15</v>
      </c>
      <c r="F34" s="1">
        <v>0</v>
      </c>
      <c r="G34" s="1">
        <f t="shared" si="1"/>
        <v>0</v>
      </c>
    </row>
    <row r="35" spans="1:7" ht="15">
      <c r="A35" s="8" t="s">
        <v>2</v>
      </c>
      <c r="B35" s="15"/>
      <c r="C35" s="13"/>
      <c r="D35" s="13"/>
      <c r="E35" s="15"/>
      <c r="F35" s="13"/>
      <c r="G35" s="14">
        <f>SUM(G26:G34)</f>
        <v>0</v>
      </c>
    </row>
    <row r="36" spans="3:7" ht="15">
      <c r="C36" s="1"/>
      <c r="D36" s="1"/>
      <c r="F36" s="1"/>
      <c r="G36" s="1"/>
    </row>
    <row r="37" spans="1:7" ht="15">
      <c r="A37" s="18" t="s">
        <v>38</v>
      </c>
      <c r="B37" s="19"/>
      <c r="C37" s="20"/>
      <c r="D37" s="20"/>
      <c r="E37" s="19"/>
      <c r="F37" s="20"/>
      <c r="G37" s="20"/>
    </row>
    <row r="38" spans="1:7" ht="15">
      <c r="A38" s="3" t="s">
        <v>40</v>
      </c>
      <c r="C38" s="1">
        <v>180</v>
      </c>
      <c r="D38" s="1">
        <v>180</v>
      </c>
      <c r="E38" s="7" t="s">
        <v>15</v>
      </c>
      <c r="F38" s="1">
        <v>0</v>
      </c>
      <c r="G38" s="1">
        <f>F38*D38</f>
        <v>0</v>
      </c>
    </row>
    <row r="39" spans="1:7" ht="15">
      <c r="A39" s="3" t="s">
        <v>39</v>
      </c>
      <c r="C39" s="1">
        <v>180</v>
      </c>
      <c r="D39" s="1">
        <v>180</v>
      </c>
      <c r="E39" s="7" t="s">
        <v>15</v>
      </c>
      <c r="F39" s="1">
        <v>0</v>
      </c>
      <c r="G39" s="1">
        <f>F39*D39</f>
        <v>0</v>
      </c>
    </row>
    <row r="40" spans="1:7" ht="15">
      <c r="A40" s="8" t="s">
        <v>2</v>
      </c>
      <c r="B40" s="15"/>
      <c r="C40" s="15"/>
      <c r="D40" s="15"/>
      <c r="E40" s="15"/>
      <c r="F40" s="15"/>
      <c r="G40" s="14">
        <f>SUM(G38:G39)</f>
        <v>0</v>
      </c>
    </row>
    <row r="41" spans="1:7" ht="15">
      <c r="A41" s="8"/>
      <c r="B41" s="4"/>
      <c r="C41" s="4"/>
      <c r="D41" s="4"/>
      <c r="E41" s="4"/>
      <c r="F41" s="4"/>
      <c r="G41" s="21"/>
    </row>
    <row r="42" spans="1:7" ht="15">
      <c r="A42" s="18" t="s">
        <v>0</v>
      </c>
      <c r="B42" s="19"/>
      <c r="C42" s="19"/>
      <c r="D42" s="19"/>
      <c r="E42" s="19"/>
      <c r="F42" s="19"/>
      <c r="G42" s="19"/>
    </row>
    <row r="43" spans="1:7" ht="15">
      <c r="A43" s="3" t="s">
        <v>41</v>
      </c>
      <c r="D43">
        <v>3</v>
      </c>
      <c r="E43" s="7" t="s">
        <v>43</v>
      </c>
      <c r="F43" s="1">
        <v>0</v>
      </c>
      <c r="G43">
        <f>F43*D43</f>
        <v>0</v>
      </c>
    </row>
    <row r="44" spans="1:7" ht="15">
      <c r="A44" s="3" t="s">
        <v>42</v>
      </c>
      <c r="D44">
        <v>0</v>
      </c>
      <c r="E44" s="7" t="s">
        <v>13</v>
      </c>
      <c r="F44" s="1">
        <v>0</v>
      </c>
      <c r="G44">
        <f>F44*D44</f>
        <v>0</v>
      </c>
    </row>
    <row r="45" spans="1:7" ht="15">
      <c r="A45" s="3" t="s">
        <v>42</v>
      </c>
      <c r="D45">
        <v>0</v>
      </c>
      <c r="E45" s="7" t="s">
        <v>13</v>
      </c>
      <c r="F45" s="1">
        <v>0</v>
      </c>
      <c r="G45">
        <f>F45*D45</f>
        <v>0</v>
      </c>
    </row>
    <row r="46" spans="1:7" ht="15">
      <c r="A46" s="8" t="s">
        <v>2</v>
      </c>
      <c r="B46" s="15"/>
      <c r="C46" s="15"/>
      <c r="D46" s="15"/>
      <c r="E46" s="15"/>
      <c r="F46" s="15"/>
      <c r="G46" s="16">
        <f>SUM(G43:G45)</f>
        <v>0</v>
      </c>
    </row>
    <row r="47" spans="1:7" ht="15.75">
      <c r="A47" s="6" t="s">
        <v>44</v>
      </c>
      <c r="G47" s="10">
        <f>G46+G35+G23+G14+G40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Andrii.Voloshyn</dc:creator>
  <cp:keywords/>
  <dc:description/>
  <cp:lastModifiedBy>avoloshyn</cp:lastModifiedBy>
  <cp:lastPrinted>2015-02-23T08:54:46Z</cp:lastPrinted>
  <dcterms:created xsi:type="dcterms:W3CDTF">2015-02-12T19:33:46Z</dcterms:created>
  <dcterms:modified xsi:type="dcterms:W3CDTF">2015-03-03T14:08:56Z</dcterms:modified>
  <cp:category/>
  <cp:version/>
  <cp:contentType/>
  <cp:contentStatus/>
</cp:coreProperties>
</file>