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60" windowHeight="83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34" i="1" l="1"/>
  <c r="F32" i="1"/>
  <c r="F31" i="1"/>
  <c r="F25" i="1"/>
  <c r="F24" i="1"/>
  <c r="F26" i="1" l="1"/>
  <c r="F17" i="1"/>
  <c r="F16" i="1"/>
  <c r="F18" i="1" s="1"/>
  <c r="F11" i="1" l="1"/>
  <c r="F5" i="1"/>
  <c r="F6" i="1"/>
  <c r="F7" i="1"/>
  <c r="F9" i="1"/>
  <c r="F10" i="1"/>
  <c r="F4" i="1"/>
  <c r="F12" i="1" l="1"/>
  <c r="F37" i="1" s="1"/>
</calcChain>
</file>

<file path=xl/sharedStrings.xml><?xml version="1.0" encoding="utf-8"?>
<sst xmlns="http://schemas.openxmlformats.org/spreadsheetml/2006/main" count="42" uniqueCount="27">
  <si>
    <t>полный пирог с нуля</t>
  </si>
  <si>
    <t>установка капельника</t>
  </si>
  <si>
    <t>установка отлива</t>
  </si>
  <si>
    <t>перетяжка декор. слоя</t>
  </si>
  <si>
    <t>м2</t>
  </si>
  <si>
    <t>устройство откосов окон</t>
  </si>
  <si>
    <t>цена</t>
  </si>
  <si>
    <t>кол.</t>
  </si>
  <si>
    <t>ед.изм</t>
  </si>
  <si>
    <t>м3</t>
  </si>
  <si>
    <t>м/п</t>
  </si>
  <si>
    <t>всего</t>
  </si>
  <si>
    <t>шпатлевка по армировке (цоколь)</t>
  </si>
  <si>
    <t>подшивка коробки</t>
  </si>
  <si>
    <t>водосточка</t>
  </si>
  <si>
    <t>обустройство каркаса доской 20Х100</t>
  </si>
  <si>
    <t>Фасад 1004,2 m2</t>
  </si>
  <si>
    <t>Стояки водостока</t>
  </si>
  <si>
    <t>Монтаж желобов</t>
  </si>
  <si>
    <t>подшивка потолочных зон</t>
  </si>
  <si>
    <t>обшивка балконных перекрытий с утеплением</t>
  </si>
  <si>
    <t>перекрытия и стояки балконов</t>
  </si>
  <si>
    <t>Обшивка профнастилом и фасонными частями</t>
  </si>
  <si>
    <t>Итог по работам</t>
  </si>
  <si>
    <t>шпатлевка по пенопласту</t>
  </si>
  <si>
    <t>Приложение № 1 к договору подряда</t>
  </si>
  <si>
    <t>перетяжка по арм. Слою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</si>
</sst>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5C5C5C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 inden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left" vertical="center" wrapText="1" inden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2" borderId="0" xfId="0" applyFont="1" applyFill="1"/>
    <xf numFmtId="0" fontId="3" fillId="2" borderId="16" xfId="0" applyFont="1" applyFill="1" applyBorder="1" applyAlignment="1">
      <alignment horizontal="left" wrapText="1"/>
    </xf>
    <xf numFmtId="0" fontId="0" fillId="0" borderId="17" xfId="0" applyBorder="1"/>
    <xf numFmtId="0" fontId="1" fillId="0" borderId="5" xfId="0" applyFont="1" applyBorder="1" applyAlignment="1">
      <alignment horizontal="left" vertical="center" wrapText="1" indent="1"/>
    </xf>
    <xf numFmtId="0" fontId="0" fillId="0" borderId="18" xfId="0" applyBorder="1"/>
    <xf numFmtId="0" fontId="2" fillId="2" borderId="1" xfId="0" applyFont="1" applyFill="1" applyBorder="1"/>
    <xf numFmtId="0" fontId="0" fillId="0" borderId="19" xfId="0" applyBorder="1"/>
    <xf numFmtId="0" fontId="2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0" fillId="0" borderId="1" xfId="0" applyBorder="1" applyAlignment="1">
      <alignment wrapText="1"/>
    </xf>
    <xf numFmtId="0" fontId="2" fillId="2" borderId="2" xfId="0" applyFont="1" applyFill="1" applyBorder="1"/>
    <xf numFmtId="0" fontId="2" fillId="4" borderId="0" xfId="0" applyFont="1" applyFill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F1"/>
    </sheetView>
  </sheetViews>
  <sheetFormatPr defaultRowHeight="15" x14ac:dyDescent="0.25"/>
  <cols>
    <col min="1" max="1" width="4" customWidth="1"/>
    <col min="2" max="2" width="38" customWidth="1"/>
    <col min="6" max="6" width="9.85546875" bestFit="1" customWidth="1"/>
  </cols>
  <sheetData>
    <row r="1" spans="1:6" ht="15.75" x14ac:dyDescent="0.25">
      <c r="A1" s="31" t="s">
        <v>25</v>
      </c>
      <c r="B1" s="31"/>
      <c r="C1" s="31"/>
      <c r="D1" s="31"/>
      <c r="E1" s="31"/>
      <c r="F1" s="31"/>
    </row>
    <row r="2" spans="1:6" ht="15.75" thickBot="1" x14ac:dyDescent="0.3"/>
    <row r="3" spans="1:6" ht="16.5" thickBot="1" x14ac:dyDescent="0.3">
      <c r="A3" s="23"/>
      <c r="B3" s="24" t="s">
        <v>16</v>
      </c>
      <c r="C3" s="25" t="s">
        <v>8</v>
      </c>
      <c r="D3" s="26" t="s">
        <v>7</v>
      </c>
      <c r="E3" s="25" t="s">
        <v>6</v>
      </c>
      <c r="F3" s="27" t="s">
        <v>11</v>
      </c>
    </row>
    <row r="4" spans="1:6" x14ac:dyDescent="0.25">
      <c r="A4" s="19"/>
      <c r="B4" s="20" t="s">
        <v>0</v>
      </c>
      <c r="C4" s="5" t="s">
        <v>4</v>
      </c>
      <c r="D4" s="5">
        <v>238</v>
      </c>
      <c r="E4" s="5">
        <v>120</v>
      </c>
      <c r="F4" s="21">
        <f>E4*D4</f>
        <v>28560</v>
      </c>
    </row>
    <row r="5" spans="1:6" x14ac:dyDescent="0.25">
      <c r="A5" s="10"/>
      <c r="B5" s="2" t="s">
        <v>5</v>
      </c>
      <c r="C5" s="1" t="s">
        <v>10</v>
      </c>
      <c r="D5" s="1">
        <v>465</v>
      </c>
      <c r="E5" s="1">
        <v>45</v>
      </c>
      <c r="F5" s="11">
        <f t="shared" ref="F5:F11" si="0">E5*D5</f>
        <v>20925</v>
      </c>
    </row>
    <row r="6" spans="1:6" x14ac:dyDescent="0.25">
      <c r="A6" s="10"/>
      <c r="B6" s="2" t="s">
        <v>1</v>
      </c>
      <c r="C6" s="1" t="s">
        <v>10</v>
      </c>
      <c r="D6" s="1">
        <v>96</v>
      </c>
      <c r="E6" s="1">
        <v>15</v>
      </c>
      <c r="F6" s="11">
        <f t="shared" si="0"/>
        <v>1440</v>
      </c>
    </row>
    <row r="7" spans="1:6" x14ac:dyDescent="0.25">
      <c r="A7" s="10"/>
      <c r="B7" s="2" t="s">
        <v>2</v>
      </c>
      <c r="C7" s="1" t="s">
        <v>10</v>
      </c>
      <c r="D7" s="1">
        <v>166</v>
      </c>
      <c r="E7" s="1">
        <v>35</v>
      </c>
      <c r="F7" s="11">
        <f t="shared" si="0"/>
        <v>5810</v>
      </c>
    </row>
    <row r="8" spans="1:6" x14ac:dyDescent="0.25">
      <c r="A8" s="10"/>
      <c r="B8" s="2" t="s">
        <v>24</v>
      </c>
      <c r="C8" s="1" t="s">
        <v>4</v>
      </c>
      <c r="D8" s="1">
        <v>200</v>
      </c>
      <c r="E8" s="1">
        <v>45</v>
      </c>
      <c r="F8" s="11">
        <f t="shared" si="0"/>
        <v>9000</v>
      </c>
    </row>
    <row r="9" spans="1:6" x14ac:dyDescent="0.25">
      <c r="A9" s="10"/>
      <c r="B9" s="2" t="s">
        <v>26</v>
      </c>
      <c r="C9" s="1" t="s">
        <v>4</v>
      </c>
      <c r="D9" s="1">
        <v>175.2</v>
      </c>
      <c r="E9" s="1">
        <v>45</v>
      </c>
      <c r="F9" s="11">
        <f t="shared" si="0"/>
        <v>7883.9999999999991</v>
      </c>
    </row>
    <row r="10" spans="1:6" x14ac:dyDescent="0.25">
      <c r="A10" s="10"/>
      <c r="B10" s="2" t="s">
        <v>3</v>
      </c>
      <c r="C10" s="1" t="s">
        <v>4</v>
      </c>
      <c r="D10" s="3">
        <v>390</v>
      </c>
      <c r="E10" s="1">
        <v>45</v>
      </c>
      <c r="F10" s="11">
        <f t="shared" si="0"/>
        <v>17550</v>
      </c>
    </row>
    <row r="11" spans="1:6" ht="15.75" thickBot="1" x14ac:dyDescent="0.3">
      <c r="A11" s="12"/>
      <c r="B11" s="13" t="s">
        <v>12</v>
      </c>
      <c r="C11" s="14" t="s">
        <v>9</v>
      </c>
      <c r="D11" s="15">
        <v>210</v>
      </c>
      <c r="E11" s="14">
        <v>60</v>
      </c>
      <c r="F11" s="16">
        <f t="shared" si="0"/>
        <v>12600</v>
      </c>
    </row>
    <row r="12" spans="1:6" ht="16.5" thickBot="1" x14ac:dyDescent="0.3">
      <c r="A12" s="5"/>
      <c r="B12" s="5"/>
      <c r="C12" s="5"/>
      <c r="D12" s="9"/>
      <c r="E12" s="7" t="s">
        <v>11</v>
      </c>
      <c r="F12" s="8">
        <f>SUM(F4:F11)</f>
        <v>103769</v>
      </c>
    </row>
    <row r="13" spans="1:6" ht="15.75" thickBot="1" x14ac:dyDescent="0.3">
      <c r="A13" s="1"/>
      <c r="B13" s="1"/>
      <c r="C13" s="1"/>
      <c r="D13" s="1"/>
      <c r="E13" s="5"/>
      <c r="F13" s="5"/>
    </row>
    <row r="14" spans="1:6" ht="16.5" thickBot="1" x14ac:dyDescent="0.3">
      <c r="A14" s="1"/>
      <c r="B14" s="18" t="s">
        <v>13</v>
      </c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 t="s">
        <v>15</v>
      </c>
      <c r="C16" s="1" t="s">
        <v>10</v>
      </c>
      <c r="D16" s="1">
        <v>160</v>
      </c>
      <c r="E16" s="1">
        <v>35</v>
      </c>
      <c r="F16" s="1">
        <f>E16*D16</f>
        <v>5600</v>
      </c>
    </row>
    <row r="17" spans="1:6" ht="31.5" customHeight="1" thickBot="1" x14ac:dyDescent="0.3">
      <c r="A17" s="1"/>
      <c r="B17" s="29" t="s">
        <v>22</v>
      </c>
      <c r="C17" s="1" t="s">
        <v>4</v>
      </c>
      <c r="D17" s="1">
        <v>115</v>
      </c>
      <c r="E17" s="4">
        <v>65</v>
      </c>
      <c r="F17" s="1">
        <f>E17*D17</f>
        <v>7475</v>
      </c>
    </row>
    <row r="18" spans="1:6" ht="16.5" thickBot="1" x14ac:dyDescent="0.3">
      <c r="A18" s="1"/>
      <c r="B18" s="1"/>
      <c r="C18" s="1"/>
      <c r="D18" s="3"/>
      <c r="E18" s="7" t="s">
        <v>11</v>
      </c>
      <c r="F18" s="6">
        <f>F16+F17</f>
        <v>13075</v>
      </c>
    </row>
    <row r="19" spans="1:6" x14ac:dyDescent="0.25">
      <c r="A19" s="1"/>
      <c r="B19" s="1"/>
      <c r="C19" s="1"/>
      <c r="D19" s="1"/>
      <c r="E19" s="5"/>
      <c r="F19" s="5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ht="15.75" x14ac:dyDescent="0.25">
      <c r="A22" s="1"/>
      <c r="B22" s="17" t="s">
        <v>14</v>
      </c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 t="s">
        <v>17</v>
      </c>
      <c r="C24" s="1" t="s">
        <v>10</v>
      </c>
      <c r="D24" s="1">
        <v>252</v>
      </c>
      <c r="E24" s="1">
        <v>64</v>
      </c>
      <c r="F24" s="1">
        <f>E24*D24</f>
        <v>16128</v>
      </c>
    </row>
    <row r="25" spans="1:6" ht="15.75" thickBot="1" x14ac:dyDescent="0.3">
      <c r="A25" s="1"/>
      <c r="B25" s="1" t="s">
        <v>18</v>
      </c>
      <c r="C25" s="1" t="s">
        <v>10</v>
      </c>
      <c r="D25" s="1">
        <v>76</v>
      </c>
      <c r="E25" s="1">
        <v>50</v>
      </c>
      <c r="F25" s="1">
        <f>E25*D25</f>
        <v>3800</v>
      </c>
    </row>
    <row r="26" spans="1:6" ht="16.5" thickBot="1" x14ac:dyDescent="0.3">
      <c r="A26" s="1"/>
      <c r="B26" s="1"/>
      <c r="C26" s="1"/>
      <c r="D26" s="1"/>
      <c r="E26" s="7" t="s">
        <v>11</v>
      </c>
      <c r="F26" s="6">
        <f>F25+F24</f>
        <v>19928</v>
      </c>
    </row>
    <row r="27" spans="1:6" x14ac:dyDescent="0.25">
      <c r="A27" s="1"/>
      <c r="B27" s="1"/>
      <c r="C27" s="1"/>
      <c r="D27" s="1"/>
      <c r="E27" s="1"/>
      <c r="F27" s="1"/>
    </row>
    <row r="28" spans="1:6" ht="15.75" x14ac:dyDescent="0.25">
      <c r="A28" s="1"/>
      <c r="B28" s="22" t="s">
        <v>21</v>
      </c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ht="30" x14ac:dyDescent="0.25">
      <c r="A31" s="1"/>
      <c r="B31" s="29" t="s">
        <v>20</v>
      </c>
      <c r="C31" t="s">
        <v>10</v>
      </c>
      <c r="D31" s="1">
        <v>190</v>
      </c>
      <c r="E31" s="1">
        <v>120</v>
      </c>
      <c r="F31" s="1">
        <f>E31*D31</f>
        <v>22800</v>
      </c>
    </row>
    <row r="32" spans="1:6" x14ac:dyDescent="0.25">
      <c r="A32" s="1"/>
      <c r="B32" s="1" t="s">
        <v>19</v>
      </c>
      <c r="C32" s="1" t="s">
        <v>4</v>
      </c>
      <c r="D32" s="1">
        <v>38</v>
      </c>
      <c r="E32" s="1">
        <v>65</v>
      </c>
      <c r="F32" s="1">
        <f>E32*D32</f>
        <v>2470</v>
      </c>
    </row>
    <row r="33" spans="1:6" ht="15.75" thickBot="1" x14ac:dyDescent="0.3">
      <c r="A33" s="1"/>
      <c r="B33" s="1"/>
      <c r="C33" s="1"/>
      <c r="D33" s="1"/>
      <c r="E33" s="4"/>
      <c r="F33" s="4"/>
    </row>
    <row r="34" spans="1:6" ht="16.5" thickBot="1" x14ac:dyDescent="0.3">
      <c r="E34" s="30" t="s">
        <v>11</v>
      </c>
      <c r="F34" s="6">
        <f>F32+F31</f>
        <v>25270</v>
      </c>
    </row>
    <row r="36" spans="1:6" ht="15.75" thickBot="1" x14ac:dyDescent="0.3"/>
    <row r="37" spans="1:6" ht="19.5" thickBot="1" x14ac:dyDescent="0.35">
      <c r="C37" s="32" t="s">
        <v>23</v>
      </c>
      <c r="D37" s="33"/>
      <c r="E37" s="34"/>
      <c r="F37" s="28">
        <f>F34+F26+F18+F12</f>
        <v>162042</v>
      </c>
    </row>
  </sheetData>
  <mergeCells count="2">
    <mergeCell ref="A1:F1"/>
    <mergeCell ref="C37:E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2015-10-09T06:51:05Z</dcterms:modified>
</cp:coreProperties>
</file>